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10" activeTab="0"/>
  </bookViews>
  <sheets>
    <sheet name="Январь 2023" sheetId="1" r:id="rId1"/>
  </sheets>
  <definedNames>
    <definedName name="Заголовок">'Январь 2023'!$A$2</definedName>
    <definedName name="_xlnm.Print_Area" localSheetId="0">'Январь 2023'!$A$1:$H$8</definedName>
  </definedNames>
  <calcPr fullCalcOnLoad="1" refMode="R1C1"/>
</workbook>
</file>

<file path=xl/sharedStrings.xml><?xml version="1.0" encoding="utf-8"?>
<sst xmlns="http://schemas.openxmlformats.org/spreadsheetml/2006/main" count="47" uniqueCount="21">
  <si>
    <t xml:space="preserve"> ТСО</t>
  </si>
  <si>
    <t>Категории</t>
  </si>
  <si>
    <t>Единица
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</si>
  <si>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</si>
  <si>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</si>
  <si>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</si>
  <si>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</si>
  <si>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</si>
  <si>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</si>
  <si>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Итого</t>
  </si>
  <si>
    <t>население</t>
  </si>
  <si>
    <t>МВт.ч.</t>
  </si>
  <si>
    <t>прочие потребители</t>
  </si>
  <si>
    <t>потери</t>
  </si>
  <si>
    <t>ПАО "Россети Сибирь"</t>
  </si>
  <si>
    <t>ПАО "ФСК - Россети"</t>
  </si>
  <si>
    <t>ООО "СКС"</t>
  </si>
  <si>
    <t>ОАО "РЖД"</t>
  </si>
  <si>
    <t>ИТОГО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</si>
  <si>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  филиала  "АтомЭнергоСбыт" Хакасия за январь 2023 г.</t>
  </si>
  <si>
    <t xml:space="preserve">ИТОГО ПО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</si>
</sst>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11" fillId="0" borderId="17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zoomScaleSheetLayoutView="85" zoomScalePageLayoutView="0" workbookViewId="0" topLeftCell="A1">
      <selection activeCell="I17" sqref="I17"/>
    </sheetView>
  </sheetViews>
  <sheetFormatPr defaultColWidth="9.140625" defaultRowHeight="15"/>
  <cols>
    <col min="1" max="1" width="58.8515625" style="4" customWidth="1"/>
    <col min="2" max="2" width="22.28125" style="1" customWidth="1"/>
    <col min="3" max="3" width="11.7109375" style="1" bestFit="1" customWidth="1"/>
    <col min="4" max="4" width="13.421875" style="3" customWidth="1"/>
    <col min="5" max="5" width="13.57421875" style="3" customWidth="1"/>
    <col min="6" max="6" width="14.421875" style="3" customWidth="1"/>
    <col min="7" max="7" width="15.421875" style="3" customWidth="1"/>
    <col min="8" max="8" width="13.28125" style="3" customWidth="1"/>
    <col min="9" max="10" width="11.28125" style="1" bestFit="1" customWidth="1"/>
    <col min="11" max="16384" width="9.140625" style="1" customWidth="1"/>
  </cols>
  <sheetData>
    <row r="1" spans="6:8" ht="18.75">
      <c r="F1" s="6"/>
      <c r="H1" s="7"/>
    </row>
    <row r="2" spans="1:8" ht="63" customHeight="1">
      <c r="A2" s="24" t="s">
        <v>19</v>
      </c>
      <c r="B2" s="24"/>
      <c r="C2" s="24"/>
      <c r="D2" s="24"/>
      <c r="E2" s="24"/>
      <c r="F2" s="24"/>
      <c r="G2" s="24"/>
      <c r="H2" s="24"/>
    </row>
    <row r="3" spans="1:8" ht="26.25" customHeight="1">
      <c r="A3" s="24"/>
      <c r="B3" s="24"/>
      <c r="C3" s="24"/>
      <c r="D3" s="24"/>
      <c r="E3" s="24"/>
      <c r="F3" s="24"/>
      <c r="G3" s="24"/>
      <c r="H3" s="24"/>
    </row>
    <row r="4" spans="1:7" ht="15.75" customHeight="1">
      <c r="A4" s="5"/>
      <c r="B4" s="2"/>
      <c r="C4" s="2"/>
      <c r="D4" s="8"/>
      <c r="E4" s="8"/>
      <c r="F4" s="8"/>
      <c r="G4" s="8"/>
    </row>
    <row r="5" spans="1:8" ht="54" customHeight="1" thickBot="1">
      <c r="A5" s="27"/>
      <c r="B5" s="28"/>
      <c r="C5" s="28"/>
      <c r="D5" s="28"/>
      <c r="E5" s="28"/>
      <c r="F5" s="28"/>
      <c r="G5" s="28"/>
      <c r="H5" s="28"/>
    </row>
    <row r="6" spans="1:8" ht="29.25" customHeight="1" thickBot="1">
      <c r="A6" s="25" t="s">
        <v>0</v>
      </c>
      <c r="B6" s="25" t="s">
        <v>1</v>
      </c>
      <c r="C6" s="26" t="s">
        <v>2</v>
      </c>
      <c r="D6" s="23" t="s">
        <v>7</v>
      </c>
      <c r="E6" s="23"/>
      <c r="F6" s="23"/>
      <c r="G6" s="23"/>
      <c r="H6" s="23"/>
    </row>
    <row r="7" spans="1:8" ht="19.5" customHeight="1" thickBot="1">
      <c r="A7" s="25"/>
      <c r="B7" s="25"/>
      <c r="C7" s="26"/>
      <c r="D7" s="9" t="s">
        <v>3</v>
      </c>
      <c r="E7" s="9" t="s">
        <v>4</v>
      </c>
      <c r="F7" s="9" t="s">
        <v>5</v>
      </c>
      <c r="G7" s="9" t="s">
        <v>6</v>
      </c>
      <c r="H7" s="10" t="s">
        <v>9</v>
      </c>
    </row>
    <row r="8" spans="1:8" ht="30" customHeight="1" thickBot="1">
      <c r="A8" s="22" t="s">
        <v>8</v>
      </c>
      <c r="B8" s="22"/>
      <c r="C8" s="22"/>
      <c r="D8" s="22"/>
      <c r="E8" s="22"/>
      <c r="F8" s="22"/>
      <c r="G8" s="22"/>
      <c r="H8" s="22"/>
    </row>
    <row r="9" spans="1:8" ht="15">
      <c r="A9" s="29" t="s">
        <v>14</v>
      </c>
      <c r="B9" s="13" t="s">
        <v>10</v>
      </c>
      <c r="C9" s="13" t="s">
        <v>11</v>
      </c>
      <c r="D9" s="14">
        <v>146.954</v>
      </c>
      <c r="E9" s="14">
        <v>0</v>
      </c>
      <c r="F9" s="14">
        <v>1364.069</v>
      </c>
      <c r="G9" s="14">
        <f>90413.387-102.288</f>
        <v>90311.099</v>
      </c>
      <c r="H9" s="17">
        <f aca="true" t="shared" si="0" ref="H9:H22">SUM(D9:G9)</f>
        <v>91822.122</v>
      </c>
    </row>
    <row r="10" spans="1:8" ht="15">
      <c r="A10" s="30"/>
      <c r="B10" s="11" t="s">
        <v>12</v>
      </c>
      <c r="C10" s="11" t="s">
        <v>11</v>
      </c>
      <c r="D10" s="12">
        <v>24079.667</v>
      </c>
      <c r="E10" s="12">
        <v>3948.095</v>
      </c>
      <c r="F10" s="12">
        <v>22255.274</v>
      </c>
      <c r="G10" s="12">
        <v>9912.039</v>
      </c>
      <c r="H10" s="18">
        <f t="shared" si="0"/>
        <v>60195.07500000001</v>
      </c>
    </row>
    <row r="11" spans="1:8" ht="15.75" thickBot="1">
      <c r="A11" s="31"/>
      <c r="B11" s="15" t="s">
        <v>13</v>
      </c>
      <c r="C11" s="15" t="s">
        <v>11</v>
      </c>
      <c r="D11" s="16">
        <v>0</v>
      </c>
      <c r="E11" s="16">
        <v>0</v>
      </c>
      <c r="F11" s="16">
        <v>0</v>
      </c>
      <c r="G11" s="16">
        <v>0</v>
      </c>
      <c r="H11" s="19">
        <f>102.288+38668.005</f>
        <v>38770.293</v>
      </c>
    </row>
    <row r="12" spans="1:8" ht="15">
      <c r="A12" s="29" t="s">
        <v>15</v>
      </c>
      <c r="B12" s="13" t="s">
        <v>10</v>
      </c>
      <c r="C12" s="13" t="s">
        <v>11</v>
      </c>
      <c r="D12" s="14">
        <v>0</v>
      </c>
      <c r="E12" s="14">
        <v>0</v>
      </c>
      <c r="F12" s="14">
        <v>0</v>
      </c>
      <c r="G12" s="14">
        <v>0</v>
      </c>
      <c r="H12" s="17">
        <f t="shared" si="0"/>
        <v>0</v>
      </c>
    </row>
    <row r="13" spans="1:8" ht="15">
      <c r="A13" s="30"/>
      <c r="B13" s="11" t="s">
        <v>12</v>
      </c>
      <c r="C13" s="11" t="s">
        <v>11</v>
      </c>
      <c r="D13" s="12">
        <v>6474.565</v>
      </c>
      <c r="E13" s="12">
        <v>0</v>
      </c>
      <c r="F13" s="12">
        <v>0</v>
      </c>
      <c r="G13" s="12">
        <v>0</v>
      </c>
      <c r="H13" s="18">
        <f t="shared" si="0"/>
        <v>6474.565</v>
      </c>
    </row>
    <row r="14" spans="1:8" ht="15.75" thickBot="1">
      <c r="A14" s="31"/>
      <c r="B14" s="15" t="s">
        <v>13</v>
      </c>
      <c r="C14" s="15" t="s">
        <v>11</v>
      </c>
      <c r="D14" s="16">
        <v>0</v>
      </c>
      <c r="E14" s="16">
        <v>0</v>
      </c>
      <c r="F14" s="16">
        <v>0</v>
      </c>
      <c r="G14" s="16">
        <v>0</v>
      </c>
      <c r="H14" s="19">
        <f t="shared" si="0"/>
        <v>0</v>
      </c>
    </row>
    <row r="15" spans="1:8" ht="15">
      <c r="A15" s="29" t="s">
        <v>16</v>
      </c>
      <c r="B15" s="13" t="s">
        <v>10</v>
      </c>
      <c r="C15" s="13" t="s">
        <v>11</v>
      </c>
      <c r="D15" s="14">
        <v>0</v>
      </c>
      <c r="E15" s="14">
        <v>0</v>
      </c>
      <c r="F15" s="14">
        <v>23.142</v>
      </c>
      <c r="G15" s="14">
        <v>250.881</v>
      </c>
      <c r="H15" s="17">
        <f>SUM(D15:G15)</f>
        <v>274.023</v>
      </c>
    </row>
    <row r="16" spans="1:8" ht="15">
      <c r="A16" s="30"/>
      <c r="B16" s="11" t="s">
        <v>12</v>
      </c>
      <c r="C16" s="11" t="s">
        <v>11</v>
      </c>
      <c r="D16" s="12">
        <v>565.087</v>
      </c>
      <c r="E16" s="12">
        <v>17.761</v>
      </c>
      <c r="F16" s="12">
        <v>5680.173</v>
      </c>
      <c r="G16" s="12">
        <v>1366.068</v>
      </c>
      <c r="H16" s="18">
        <f t="shared" si="0"/>
        <v>7629.089</v>
      </c>
    </row>
    <row r="17" spans="1:8" ht="15.75" thickBot="1">
      <c r="A17" s="31"/>
      <c r="B17" s="15" t="s">
        <v>13</v>
      </c>
      <c r="C17" s="15" t="s">
        <v>11</v>
      </c>
      <c r="D17" s="16">
        <v>0</v>
      </c>
      <c r="E17" s="16">
        <v>0</v>
      </c>
      <c r="F17" s="16">
        <v>0</v>
      </c>
      <c r="G17" s="16">
        <v>0</v>
      </c>
      <c r="H17" s="19">
        <v>6519.025</v>
      </c>
    </row>
    <row r="18" spans="1:8" ht="15">
      <c r="A18" s="29" t="s">
        <v>17</v>
      </c>
      <c r="B18" s="13" t="s">
        <v>10</v>
      </c>
      <c r="C18" s="13" t="s">
        <v>11</v>
      </c>
      <c r="D18" s="14">
        <v>0</v>
      </c>
      <c r="E18" s="14">
        <v>0</v>
      </c>
      <c r="F18" s="14">
        <v>0</v>
      </c>
      <c r="G18" s="14">
        <v>0</v>
      </c>
      <c r="H18" s="17">
        <f t="shared" si="0"/>
        <v>0</v>
      </c>
    </row>
    <row r="19" spans="1:8" ht="15">
      <c r="A19" s="30"/>
      <c r="B19" s="11" t="s">
        <v>12</v>
      </c>
      <c r="C19" s="11" t="s">
        <v>11</v>
      </c>
      <c r="D19" s="12">
        <v>149.354</v>
      </c>
      <c r="E19" s="12">
        <v>0</v>
      </c>
      <c r="F19" s="12">
        <v>0</v>
      </c>
      <c r="G19" s="12">
        <v>0</v>
      </c>
      <c r="H19" s="18">
        <f t="shared" si="0"/>
        <v>149.354</v>
      </c>
    </row>
    <row r="20" spans="1:8" ht="15.75" thickBot="1">
      <c r="A20" s="31"/>
      <c r="B20" s="15" t="s">
        <v>13</v>
      </c>
      <c r="C20" s="15" t="s">
        <v>11</v>
      </c>
      <c r="D20" s="16">
        <v>0</v>
      </c>
      <c r="E20" s="16">
        <v>0</v>
      </c>
      <c r="F20" s="16">
        <v>0</v>
      </c>
      <c r="G20" s="16">
        <v>0</v>
      </c>
      <c r="H20" s="19">
        <v>0.228</v>
      </c>
    </row>
    <row r="21" spans="1:8" ht="15">
      <c r="A21" s="32" t="s">
        <v>18</v>
      </c>
      <c r="B21" s="13" t="s">
        <v>10</v>
      </c>
      <c r="C21" s="13" t="s">
        <v>11</v>
      </c>
      <c r="D21" s="14">
        <f aca="true" t="shared" si="1" ref="D21:G23">D9+D12+D15+D18</f>
        <v>146.954</v>
      </c>
      <c r="E21" s="14">
        <f t="shared" si="1"/>
        <v>0</v>
      </c>
      <c r="F21" s="14">
        <f t="shared" si="1"/>
        <v>1387.211</v>
      </c>
      <c r="G21" s="14">
        <f t="shared" si="1"/>
        <v>90561.98</v>
      </c>
      <c r="H21" s="17">
        <f t="shared" si="0"/>
        <v>92096.14499999999</v>
      </c>
    </row>
    <row r="22" spans="1:8" ht="15">
      <c r="A22" s="33"/>
      <c r="B22" s="11" t="s">
        <v>12</v>
      </c>
      <c r="C22" s="11" t="s">
        <v>11</v>
      </c>
      <c r="D22" s="12">
        <f t="shared" si="1"/>
        <v>31268.673</v>
      </c>
      <c r="E22" s="12">
        <f t="shared" si="1"/>
        <v>3965.8559999999998</v>
      </c>
      <c r="F22" s="12">
        <f t="shared" si="1"/>
        <v>27935.447</v>
      </c>
      <c r="G22" s="12">
        <f t="shared" si="1"/>
        <v>11278.107</v>
      </c>
      <c r="H22" s="18">
        <f t="shared" si="0"/>
        <v>74448.083</v>
      </c>
    </row>
    <row r="23" spans="1:8" ht="15.75" thickBot="1">
      <c r="A23" s="34"/>
      <c r="B23" s="15" t="s">
        <v>13</v>
      </c>
      <c r="C23" s="15" t="s">
        <v>11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9">
        <f>H11+H14+H17+H20</f>
        <v>45289.546</v>
      </c>
    </row>
    <row r="24" spans="1:8" ht="15">
      <c r="A24" s="35" t="s">
        <v>20</v>
      </c>
      <c r="B24" s="36"/>
      <c r="C24" s="36"/>
      <c r="D24" s="36"/>
      <c r="E24" s="36"/>
      <c r="F24" s="36"/>
      <c r="G24" s="37"/>
      <c r="H24" s="20">
        <f>H23+H22+H21</f>
        <v>211833.77399999998</v>
      </c>
    </row>
    <row r="25" spans="1:8" ht="15.75" thickBot="1">
      <c r="A25" s="38"/>
      <c r="B25" s="39"/>
      <c r="C25" s="39"/>
      <c r="D25" s="39"/>
      <c r="E25" s="39"/>
      <c r="F25" s="39"/>
      <c r="G25" s="40"/>
      <c r="H25" s="21"/>
    </row>
  </sheetData>
  <sheetProtection/>
  <mergeCells count="15">
    <mergeCell ref="A12:A14"/>
    <mergeCell ref="A15:A17"/>
    <mergeCell ref="A18:A20"/>
    <mergeCell ref="A21:A23"/>
    <mergeCell ref="A24:G25"/>
    <mergeCell ref="H24:H25"/>
    <mergeCell ref="A8:H8"/>
    <mergeCell ref="D6:H6"/>
    <mergeCell ref="A2:H2"/>
    <mergeCell ref="A6:A7"/>
    <mergeCell ref="B6:B7"/>
    <mergeCell ref="C6:C7"/>
    <mergeCell ref="A5:H5"/>
    <mergeCell ref="A3:H3"/>
    <mergeCell ref="A9:A11"/>
  </mergeCells>
  <printOptions horizontalCentered="1"/>
  <pageMargins left="0.11811023622047245" right="0.1968503937007874" top="0.15748031496062992" bottom="0.15748031496062992" header="0.31496062992125984" footer="0.31496062992125984"/>
  <pageSetup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Курская 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Евченко Наталья Алексеевна</dc:creator>
  <cp:keywords/>
  <dc:description/>
  <cp:lastModifiedBy>Морина Наталья Николаевна</cp:lastModifiedBy>
  <cp:lastPrinted>2013-02-26T04:31:55Z</cp:lastPrinted>
  <dcterms:created xsi:type="dcterms:W3CDTF">2012-02-07T04:34:18Z</dcterms:created>
  <dcterms:modified xsi:type="dcterms:W3CDTF">2023-02-10T05:53:24Z</dcterms:modified>
  <cp:category/>
  <cp:version/>
  <cp:contentType/>
  <cp:contentStatus/>
</cp:coreProperties>
</file>